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2045" activeTab="0"/>
  </bookViews>
  <sheets>
    <sheet name="使用方法" sheetId="1" r:id="rId1"/>
    <sheet name="車両模式図" sheetId="2" r:id="rId2"/>
    <sheet name="計算シート" sheetId="3" r:id="rId3"/>
  </sheets>
  <definedNames>
    <definedName name="_xlnm.Print_Area" localSheetId="2">'計算シート'!$A$1:$E$15</definedName>
    <definedName name="_xlnm.Print_Area" localSheetId="0">'使用方法'!$A$1:$A$62</definedName>
  </definedNames>
  <calcPr fullCalcOnLoad="1"/>
</workbook>
</file>

<file path=xl/sharedStrings.xml><?xml version="1.0" encoding="utf-8"?>
<sst xmlns="http://schemas.openxmlformats.org/spreadsheetml/2006/main" count="35" uniqueCount="28">
  <si>
    <t>mm</t>
  </si>
  <si>
    <t>Ｌ1 ： トラクタ軸距</t>
  </si>
  <si>
    <t>Ｌ2 ： トレーラ軸距</t>
  </si>
  <si>
    <t>Ｌｃ ： 計算上過程上必要な値</t>
  </si>
  <si>
    <t>Ｌi ： カプラ中心から旋回中心までの前後距離</t>
  </si>
  <si>
    <t>トレーラ軸数</t>
  </si>
  <si>
    <t>軸</t>
  </si>
  <si>
    <t>mm</t>
  </si>
  <si>
    <t>連結最小回転半径の計算シートの使用方法</t>
  </si>
  <si>
    <t>■シートの使用方法</t>
  </si>
  <si>
    <t>　本シートでは、必要な寸法等を入力することにより、連結時の最小回転半径を自動計算します。
　シートの使用手順は、以下のとおりです。</t>
  </si>
  <si>
    <t>S ： トラクタカプラオフセット</t>
  </si>
  <si>
    <t>l2 ： トレーラ輪距の1/2の値</t>
  </si>
  <si>
    <t>l1 ： トラクタ前輪輪距の1/2の値</t>
  </si>
  <si>
    <t>ＤＬ ： トレーラタンデム(後軸)中心線から、旋回中心までの距離</t>
  </si>
  <si>
    <t>　　　すべての寸法値を入力すると、連結最小回転半径が計算されます。</t>
  </si>
  <si>
    <t>　　　　【車両模式図】</t>
  </si>
  <si>
    <t>■連結最小回転半径の計算について</t>
  </si>
  <si>
    <t>　　　②トレーラ軸数の選択
　　　　トレーラの軸数をプルダウンより選択します。
　　　※DLはトレーラの軸数により決定されます。トレーラが1軸の場合：0mm、2・3軸の場合：300mmとなります。
　　　 　トレーラの軸数をプルダウンより選択すると、DLが自動的に入力されます。
　</t>
  </si>
  <si>
    <t>連結時の最小回転半径の計算シート</t>
  </si>
  <si>
    <t>　※該当する軸数・組合せの車両模式図より、寸法位置を確認してください。</t>
  </si>
  <si>
    <t>　　　　※トラクタ・トレーラの軸数・組合せにより、各寸法値の位置が異なりますので、
　　　　　 該当する軸数タイプ・組合せの車両模式図を確認してください。</t>
  </si>
  <si>
    <t>　　　①寸法値の入力
　　　　車両模式図を参考に、シートの水色のセルに寸法値を入力します。
　　　　必要な寸法値は、L1、L2、l1、l2、Sの5つです。</t>
  </si>
  <si>
    <t>　　　　【計算シート】</t>
  </si>
  <si>
    <t>車両模式図（セミトレーラ）</t>
  </si>
  <si>
    <t xml:space="preserve">Ｒ ： 連結時の最小回転半径 </t>
  </si>
  <si>
    <t xml:space="preserve">　　　③自動計算
　　　　すべての寸法値を入力し、トレーラ軸数を選択すると、Li、Lcおよび連結時の最小回転半径Rが自動計算
　　　されます。　
　　　　最小回転半径Rの値を申請書に記載してください。
　　　※DL、Li、Lcの値は申請書に記載いただく必要はありません。
</t>
  </si>
  <si>
    <t xml:space="preserve">　連結車（セミトレーラ等）の特殊車両通行許可申請時には、連結時の最小回転半径を申請書に記載する必要があります。
　連結時の最小回転半径は、以下の計算式により算定します。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</si>
</sst>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HGSｺﾞｼｯｸM"/>
      <family val="3"/>
    </font>
    <font>
      <sz val="10"/>
      <color indexed="8"/>
      <name val="HGPｺﾞｼｯｸM"/>
      <family val="3"/>
    </font>
    <font>
      <i/>
      <sz val="10"/>
      <color indexed="8"/>
      <name val="HGPｺﾞｼｯｸM"/>
      <family val="3"/>
    </font>
    <font>
      <b/>
      <sz val="10.5"/>
      <color indexed="10"/>
      <name val="HGSｺﾞｼｯｸM"/>
      <family val="3"/>
    </font>
    <font>
      <b/>
      <sz val="11"/>
      <color indexed="10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4"/>
      <color theme="1"/>
      <name val="HGS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33" borderId="11" xfId="0" applyNumberFormat="1" applyFill="1" applyBorder="1" applyAlignment="1">
      <alignment vertical="center"/>
    </xf>
    <xf numFmtId="177" fontId="0" fillId="34" borderId="1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176" fontId="0" fillId="35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51</xdr:row>
      <xdr:rowOff>66675</xdr:rowOff>
    </xdr:from>
    <xdr:to>
      <xdr:col>0</xdr:col>
      <xdr:colOff>4219575</xdr:colOff>
      <xdr:row>60</xdr:row>
      <xdr:rowOff>38100</xdr:rowOff>
    </xdr:to>
    <xdr:pic>
      <xdr:nvPicPr>
        <xdr:cNvPr id="1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134850"/>
          <a:ext cx="38195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1495425</xdr:colOff>
      <xdr:row>3</xdr:row>
      <xdr:rowOff>323850</xdr:rowOff>
    </xdr:from>
    <xdr:ext cx="3857625" cy="1095375"/>
    <xdr:sp>
      <xdr:nvSpPr>
        <xdr:cNvPr id="2" name="テキスト ボックス 9"/>
        <xdr:cNvSpPr txBox="1">
          <a:spLocks noChangeArrowheads="1"/>
        </xdr:cNvSpPr>
      </xdr:nvSpPr>
      <xdr:spPr>
        <a:xfrm>
          <a:off x="1495425" y="904875"/>
          <a:ext cx="38576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ここで、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：連結時の最小回転半径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(mm)
</a:t>
          </a:r>
          <a:r>
            <a:rPr lang="en-US" cap="none" sz="1000" b="0" i="1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L1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：トラクタ軸距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(mm)
</a:t>
          </a:r>
          <a:r>
            <a:rPr lang="en-US" cap="none" sz="1000" b="0" i="1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L2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：トレーラ軸距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(mm)
</a:t>
          </a:r>
          <a:r>
            <a:rPr lang="en-US" cap="none" sz="1000" b="0" i="1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l1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：トラクタ前輪輪距の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の値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(mm)
</a:t>
          </a:r>
          <a:r>
            <a:rPr lang="en-US" cap="none" sz="1000" b="0" i="1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：トラクタカプラオフセット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(mm)</a:t>
          </a:r>
        </a:p>
      </xdr:txBody>
    </xdr:sp>
    <xdr:clientData/>
  </xdr:oneCellAnchor>
  <xdr:twoCellAnchor editAs="oneCell">
    <xdr:from>
      <xdr:col>0</xdr:col>
      <xdr:colOff>457200</xdr:colOff>
      <xdr:row>21</xdr:row>
      <xdr:rowOff>38100</xdr:rowOff>
    </xdr:from>
    <xdr:to>
      <xdr:col>0</xdr:col>
      <xdr:colOff>4733925</xdr:colOff>
      <xdr:row>28</xdr:row>
      <xdr:rowOff>28575</xdr:rowOff>
    </xdr:to>
    <xdr:pic>
      <xdr:nvPicPr>
        <xdr:cNvPr id="3" name="図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6429375"/>
          <a:ext cx="42767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3295650</xdr:colOff>
      <xdr:row>59</xdr:row>
      <xdr:rowOff>57150</xdr:rowOff>
    </xdr:from>
    <xdr:to>
      <xdr:col>0</xdr:col>
      <xdr:colOff>3981450</xdr:colOff>
      <xdr:row>60</xdr:row>
      <xdr:rowOff>28575</xdr:rowOff>
    </xdr:to>
    <xdr:sp>
      <xdr:nvSpPr>
        <xdr:cNvPr id="4" name="正方形/長方形 10"/>
        <xdr:cNvSpPr>
          <a:spLocks/>
        </xdr:cNvSpPr>
      </xdr:nvSpPr>
      <xdr:spPr>
        <a:xfrm>
          <a:off x="3295650" y="13649325"/>
          <a:ext cx="676275" cy="1619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4448175</xdr:colOff>
      <xdr:row>34</xdr:row>
      <xdr:rowOff>95250</xdr:rowOff>
    </xdr:from>
    <xdr:to>
      <xdr:col>0</xdr:col>
      <xdr:colOff>5781675</xdr:colOff>
      <xdr:row>36</xdr:row>
      <xdr:rowOff>19050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4448175" y="8943975"/>
          <a:ext cx="1343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②プルダウンより選択</a:t>
          </a:r>
        </a:p>
      </xdr:txBody>
    </xdr:sp>
    <xdr:clientData/>
  </xdr:twoCellAnchor>
  <xdr:twoCellAnchor>
    <xdr:from>
      <xdr:col>0</xdr:col>
      <xdr:colOff>4286250</xdr:colOff>
      <xdr:row>35</xdr:row>
      <xdr:rowOff>57150</xdr:rowOff>
    </xdr:from>
    <xdr:to>
      <xdr:col>0</xdr:col>
      <xdr:colOff>4495800</xdr:colOff>
      <xdr:row>35</xdr:row>
      <xdr:rowOff>57150</xdr:rowOff>
    </xdr:to>
    <xdr:sp>
      <xdr:nvSpPr>
        <xdr:cNvPr id="6" name="直線矢印コネクタ 13"/>
        <xdr:cNvSpPr>
          <a:spLocks/>
        </xdr:cNvSpPr>
      </xdr:nvSpPr>
      <xdr:spPr>
        <a:xfrm flipV="1">
          <a:off x="4286250" y="9096375"/>
          <a:ext cx="20002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4400550</xdr:colOff>
      <xdr:row>44</xdr:row>
      <xdr:rowOff>123825</xdr:rowOff>
    </xdr:from>
    <xdr:to>
      <xdr:col>0</xdr:col>
      <xdr:colOff>6105525</xdr:colOff>
      <xdr:row>47</xdr:row>
      <xdr:rowOff>152400</xdr:rowOff>
    </xdr:to>
    <xdr:sp>
      <xdr:nvSpPr>
        <xdr:cNvPr id="7" name="テキスト ボックス 20"/>
        <xdr:cNvSpPr txBox="1">
          <a:spLocks noChangeArrowheads="1"/>
        </xdr:cNvSpPr>
      </xdr:nvSpPr>
      <xdr:spPr>
        <a:xfrm>
          <a:off x="4400550" y="10877550"/>
          <a:ext cx="17049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トレーラ軸数を選択すると、</a:t>
          </a:r>
          <a:r>
            <a:rPr lang="en-US" cap="none" sz="1050" b="1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DL</a:t>
          </a:r>
          <a:r>
            <a:rPr lang="en-US" cap="none" sz="1050" b="1" i="0" u="none" baseline="0">
              <a:solidFill>
                <a:srgbClr val="FF0000"/>
              </a:solidFill>
              <a:latin typeface="HGSｺﾞｼｯｸM"/>
              <a:ea typeface="HGSｺﾞｼｯｸM"/>
              <a:cs typeface="HGSｺﾞｼｯｸM"/>
            </a:rPr>
            <a:t>は自動的に計算</a:t>
          </a:r>
        </a:p>
      </xdr:txBody>
    </xdr:sp>
    <xdr:clientData/>
  </xdr:twoCellAnchor>
  <xdr:twoCellAnchor>
    <xdr:from>
      <xdr:col>0</xdr:col>
      <xdr:colOff>4314825</xdr:colOff>
      <xdr:row>30</xdr:row>
      <xdr:rowOff>161925</xdr:rowOff>
    </xdr:from>
    <xdr:to>
      <xdr:col>0</xdr:col>
      <xdr:colOff>4476750</xdr:colOff>
      <xdr:row>34</xdr:row>
      <xdr:rowOff>114300</xdr:rowOff>
    </xdr:to>
    <xdr:sp>
      <xdr:nvSpPr>
        <xdr:cNvPr id="8" name="右中かっこ 23"/>
        <xdr:cNvSpPr>
          <a:spLocks/>
        </xdr:cNvSpPr>
      </xdr:nvSpPr>
      <xdr:spPr>
        <a:xfrm>
          <a:off x="4314825" y="8248650"/>
          <a:ext cx="161925" cy="714375"/>
        </a:xfrm>
        <a:prstGeom prst="rightBrace">
          <a:avLst>
            <a:gd name="adj1" fmla="val -47523"/>
            <a:gd name="adj2" fmla="val 4078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4429125</xdr:colOff>
      <xdr:row>32</xdr:row>
      <xdr:rowOff>28575</xdr:rowOff>
    </xdr:from>
    <xdr:to>
      <xdr:col>0</xdr:col>
      <xdr:colOff>5210175</xdr:colOff>
      <xdr:row>33</xdr:row>
      <xdr:rowOff>161925</xdr:rowOff>
    </xdr:to>
    <xdr:sp>
      <xdr:nvSpPr>
        <xdr:cNvPr id="9" name="テキスト ボックス 27"/>
        <xdr:cNvSpPr txBox="1">
          <a:spLocks noChangeArrowheads="1"/>
        </xdr:cNvSpPr>
      </xdr:nvSpPr>
      <xdr:spPr>
        <a:xfrm>
          <a:off x="4429125" y="8496300"/>
          <a:ext cx="781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①直接入力</a:t>
          </a:r>
        </a:p>
      </xdr:txBody>
    </xdr:sp>
    <xdr:clientData/>
  </xdr:twoCellAnchor>
  <xdr:twoCellAnchor>
    <xdr:from>
      <xdr:col>0</xdr:col>
      <xdr:colOff>4257675</xdr:colOff>
      <xdr:row>56</xdr:row>
      <xdr:rowOff>19050</xdr:rowOff>
    </xdr:from>
    <xdr:to>
      <xdr:col>0</xdr:col>
      <xdr:colOff>4429125</xdr:colOff>
      <xdr:row>60</xdr:row>
      <xdr:rowOff>19050</xdr:rowOff>
    </xdr:to>
    <xdr:sp>
      <xdr:nvSpPr>
        <xdr:cNvPr id="10" name="右中かっこ 32"/>
        <xdr:cNvSpPr>
          <a:spLocks/>
        </xdr:cNvSpPr>
      </xdr:nvSpPr>
      <xdr:spPr>
        <a:xfrm>
          <a:off x="4257675" y="13039725"/>
          <a:ext cx="161925" cy="762000"/>
        </a:xfrm>
        <a:prstGeom prst="rightBrace">
          <a:avLst>
            <a:gd name="adj1" fmla="val -47689"/>
            <a:gd name="adj2" fmla="val 4078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4429125</xdr:colOff>
      <xdr:row>57</xdr:row>
      <xdr:rowOff>76200</xdr:rowOff>
    </xdr:from>
    <xdr:to>
      <xdr:col>0</xdr:col>
      <xdr:colOff>5095875</xdr:colOff>
      <xdr:row>59</xdr:row>
      <xdr:rowOff>9525</xdr:rowOff>
    </xdr:to>
    <xdr:sp>
      <xdr:nvSpPr>
        <xdr:cNvPr id="11" name="テキスト ボックス 33"/>
        <xdr:cNvSpPr txBox="1">
          <a:spLocks noChangeArrowheads="1"/>
        </xdr:cNvSpPr>
      </xdr:nvSpPr>
      <xdr:spPr>
        <a:xfrm>
          <a:off x="4429125" y="13287375"/>
          <a:ext cx="657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自動計算</a:t>
          </a:r>
        </a:p>
      </xdr:txBody>
    </xdr:sp>
    <xdr:clientData/>
  </xdr:twoCellAnchor>
  <xdr:twoCellAnchor>
    <xdr:from>
      <xdr:col>0</xdr:col>
      <xdr:colOff>4238625</xdr:colOff>
      <xdr:row>60</xdr:row>
      <xdr:rowOff>104775</xdr:rowOff>
    </xdr:from>
    <xdr:to>
      <xdr:col>0</xdr:col>
      <xdr:colOff>5638800</xdr:colOff>
      <xdr:row>62</xdr:row>
      <xdr:rowOff>38100</xdr:rowOff>
    </xdr:to>
    <xdr:sp>
      <xdr:nvSpPr>
        <xdr:cNvPr id="12" name="テキスト ボックス 34"/>
        <xdr:cNvSpPr txBox="1">
          <a:spLocks noChangeArrowheads="1"/>
        </xdr:cNvSpPr>
      </xdr:nvSpPr>
      <xdr:spPr>
        <a:xfrm>
          <a:off x="4238625" y="13887450"/>
          <a:ext cx="1400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連結時の最小回転半径</a:t>
          </a:r>
        </a:p>
      </xdr:txBody>
    </xdr:sp>
    <xdr:clientData/>
  </xdr:twoCellAnchor>
  <xdr:twoCellAnchor>
    <xdr:from>
      <xdr:col>0</xdr:col>
      <xdr:colOff>4010025</xdr:colOff>
      <xdr:row>60</xdr:row>
      <xdr:rowOff>66675</xdr:rowOff>
    </xdr:from>
    <xdr:to>
      <xdr:col>0</xdr:col>
      <xdr:colOff>4305300</xdr:colOff>
      <xdr:row>61</xdr:row>
      <xdr:rowOff>57150</xdr:rowOff>
    </xdr:to>
    <xdr:sp>
      <xdr:nvSpPr>
        <xdr:cNvPr id="13" name="直線矢印コネクタ 35"/>
        <xdr:cNvSpPr>
          <a:spLocks/>
        </xdr:cNvSpPr>
      </xdr:nvSpPr>
      <xdr:spPr>
        <a:xfrm>
          <a:off x="4010025" y="13849350"/>
          <a:ext cx="295275" cy="1809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4267200</xdr:colOff>
      <xdr:row>45</xdr:row>
      <xdr:rowOff>104775</xdr:rowOff>
    </xdr:from>
    <xdr:to>
      <xdr:col>0</xdr:col>
      <xdr:colOff>4467225</xdr:colOff>
      <xdr:row>45</xdr:row>
      <xdr:rowOff>104775</xdr:rowOff>
    </xdr:to>
    <xdr:sp>
      <xdr:nvSpPr>
        <xdr:cNvPr id="14" name="直線矢印コネクタ 37"/>
        <xdr:cNvSpPr>
          <a:spLocks/>
        </xdr:cNvSpPr>
      </xdr:nvSpPr>
      <xdr:spPr>
        <a:xfrm flipV="1">
          <a:off x="4267200" y="11049000"/>
          <a:ext cx="20002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30</xdr:row>
      <xdr:rowOff>133350</xdr:rowOff>
    </xdr:from>
    <xdr:to>
      <xdr:col>0</xdr:col>
      <xdr:colOff>4219575</xdr:colOff>
      <xdr:row>39</xdr:row>
      <xdr:rowOff>114300</xdr:rowOff>
    </xdr:to>
    <xdr:pic>
      <xdr:nvPicPr>
        <xdr:cNvPr id="15" name="図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8220075"/>
          <a:ext cx="38195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40</xdr:row>
      <xdr:rowOff>57150</xdr:rowOff>
    </xdr:from>
    <xdr:to>
      <xdr:col>0</xdr:col>
      <xdr:colOff>4219575</xdr:colOff>
      <xdr:row>49</xdr:row>
      <xdr:rowOff>19050</xdr:rowOff>
    </xdr:to>
    <xdr:pic>
      <xdr:nvPicPr>
        <xdr:cNvPr id="16" name="図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10048875"/>
          <a:ext cx="3819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3</xdr:row>
      <xdr:rowOff>114300</xdr:rowOff>
    </xdr:from>
    <xdr:to>
      <xdr:col>20</xdr:col>
      <xdr:colOff>190500</xdr:colOff>
      <xdr:row>59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95325"/>
          <a:ext cx="11477625" cy="1067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3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94.00390625" style="0" bestFit="1" customWidth="1"/>
  </cols>
  <sheetData>
    <row r="1" ht="17.25">
      <c r="A1" s="10" t="s">
        <v>8</v>
      </c>
    </row>
    <row r="3" ht="13.5">
      <c r="A3" t="s">
        <v>17</v>
      </c>
    </row>
    <row r="4" ht="27">
      <c r="A4" s="6" t="s">
        <v>27</v>
      </c>
    </row>
    <row r="12" ht="13.5">
      <c r="A12" t="s">
        <v>9</v>
      </c>
    </row>
    <row r="13" ht="27">
      <c r="A13" s="6" t="s">
        <v>10</v>
      </c>
    </row>
    <row r="15" ht="40.5">
      <c r="A15" s="6" t="s">
        <v>22</v>
      </c>
    </row>
    <row r="17" ht="79.5" customHeight="1">
      <c r="A17" s="6" t="s">
        <v>18</v>
      </c>
    </row>
    <row r="18" ht="81">
      <c r="A18" s="6" t="s">
        <v>26</v>
      </c>
    </row>
    <row r="19" ht="13.5">
      <c r="A19" s="6"/>
    </row>
    <row r="20" ht="13.5">
      <c r="A20" s="6" t="s">
        <v>16</v>
      </c>
    </row>
    <row r="21" ht="27">
      <c r="A21" s="6" t="s">
        <v>21</v>
      </c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3.5">
      <c r="A30" s="6" t="s">
        <v>23</v>
      </c>
    </row>
    <row r="31" ht="15">
      <c r="A31" s="6"/>
    </row>
    <row r="32" ht="15">
      <c r="A32" s="6"/>
    </row>
    <row r="33" ht="15">
      <c r="A33" s="6"/>
    </row>
    <row r="34" ht="15">
      <c r="A34" s="6"/>
    </row>
    <row r="35" ht="15">
      <c r="A35" s="6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3.5">
      <c r="A51" s="6" t="s">
        <v>15</v>
      </c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3.5">
      <c r="A62" s="6"/>
    </row>
    <row r="63" ht="13.5">
      <c r="A63" s="6"/>
    </row>
  </sheetData>
  <sheetProtection/>
  <printOptions/>
  <pageMargins left="0.7" right="0.7" top="0.75" bottom="0.75" header="0.3" footer="0.3"/>
  <pageSetup horizontalDpi="600" verticalDpi="600" orientation="portrait" paperSize="9" scale="78" r:id="rId4"/>
  <rowBreaks count="1" manualBreakCount="1">
    <brk id="62" max="0" man="1"/>
  </rowBreaks>
  <drawing r:id="rId3"/>
  <legacyDrawing r:id="rId2"/>
  <oleObjects>
    <oleObject progId="Equation.3" shapeId="22705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</cols>
  <sheetData>
    <row r="2" ht="17.25">
      <c r="B2" s="9" t="s">
        <v>24</v>
      </c>
    </row>
    <row r="3" ht="13.5">
      <c r="B3" t="s">
        <v>20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zoomScale="130" zoomScaleNormal="13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55.00390625" style="0" bestFit="1" customWidth="1"/>
    <col min="3" max="3" width="12.7109375" style="0" bestFit="1" customWidth="1"/>
    <col min="4" max="4" width="4.421875" style="2" bestFit="1" customWidth="1"/>
  </cols>
  <sheetData>
    <row r="2" ht="13.5">
      <c r="B2" t="s">
        <v>19</v>
      </c>
    </row>
    <row r="3" ht="13.5">
      <c r="G3" s="11"/>
    </row>
    <row r="4" spans="2:7" ht="13.5">
      <c r="B4" s="3" t="s">
        <v>1</v>
      </c>
      <c r="C4" s="4"/>
      <c r="D4" s="3" t="s">
        <v>0</v>
      </c>
      <c r="G4" s="11"/>
    </row>
    <row r="5" spans="2:7" ht="13.5">
      <c r="B5" s="3" t="s">
        <v>2</v>
      </c>
      <c r="C5" s="4"/>
      <c r="D5" s="3" t="s">
        <v>0</v>
      </c>
      <c r="G5" s="11"/>
    </row>
    <row r="6" spans="2:7" ht="13.5">
      <c r="B6" s="3" t="s">
        <v>13</v>
      </c>
      <c r="C6" s="4"/>
      <c r="D6" s="3" t="s">
        <v>0</v>
      </c>
      <c r="G6" s="11"/>
    </row>
    <row r="7" spans="2:7" ht="13.5">
      <c r="B7" s="3" t="s">
        <v>12</v>
      </c>
      <c r="C7" s="4"/>
      <c r="D7" s="3" t="s">
        <v>0</v>
      </c>
      <c r="G7" s="11"/>
    </row>
    <row r="8" spans="2:7" ht="13.5">
      <c r="B8" s="3" t="s">
        <v>11</v>
      </c>
      <c r="C8" s="4"/>
      <c r="D8" s="3" t="s">
        <v>0</v>
      </c>
      <c r="G8" s="11"/>
    </row>
    <row r="9" spans="2:7" ht="13.5">
      <c r="B9" s="3" t="s">
        <v>5</v>
      </c>
      <c r="C9" s="4"/>
      <c r="D9" s="3" t="s">
        <v>6</v>
      </c>
      <c r="G9" s="12"/>
    </row>
    <row r="10" spans="2:4" ht="13.5">
      <c r="B10" s="3" t="s">
        <v>14</v>
      </c>
      <c r="C10" s="5" t="str">
        <f>IF(C9=1,0,IF(C9=2,300,IF(C9=3,300," ")))</f>
        <v> </v>
      </c>
      <c r="D10" s="3" t="s">
        <v>0</v>
      </c>
    </row>
    <row r="11" spans="2:4" ht="13.5">
      <c r="B11" s="3" t="s">
        <v>4</v>
      </c>
      <c r="C11" s="5">
        <f>IF(C5="","",C5+C10)</f>
      </c>
      <c r="D11" s="3" t="s">
        <v>0</v>
      </c>
    </row>
    <row r="12" spans="2:4" ht="13.5">
      <c r="B12" s="3" t="s">
        <v>3</v>
      </c>
      <c r="C12" s="5">
        <f>IF(C5="","",(C11^2+C7^2-C8^2)^0.5)</f>
      </c>
      <c r="D12" s="3" t="s">
        <v>0</v>
      </c>
    </row>
    <row r="14" spans="2:4" ht="13.5">
      <c r="B14" s="1" t="s">
        <v>25</v>
      </c>
      <c r="C14" s="7">
        <f>IF(C5="","",((C4-C8)^2+(C5+C6)^2)^0.5)</f>
      </c>
      <c r="D14" s="8" t="s">
        <v>7</v>
      </c>
    </row>
  </sheetData>
  <sheetProtection password="EBB0" sheet="1"/>
  <protectedRanges>
    <protectedRange sqref="G3:G8 C4:C9" name="範囲1"/>
  </protectedRanges>
  <dataValidations count="1">
    <dataValidation type="list" allowBlank="1" showInputMessage="1" showErrorMessage="1" sqref="C9 G8">
      <formula1>"1,2,3"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最小回転半径算定シート</dc:title>
  <dc:subject/>
  <dc:creator>関東地方整備局</dc:creator>
  <cp:keywords/>
  <dc:description/>
  <cp:lastModifiedBy>Administrator</cp:lastModifiedBy>
  <cp:lastPrinted>2014-06-20T00:26:21Z</cp:lastPrinted>
  <dcterms:created xsi:type="dcterms:W3CDTF">2014-01-15T14:09:53Z</dcterms:created>
  <dcterms:modified xsi:type="dcterms:W3CDTF">2020-08-17T02:15:56Z</dcterms:modified>
  <cp:category/>
  <cp:version/>
  <cp:contentType/>
  <cp:contentStatus/>
</cp:coreProperties>
</file>